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Electricity LTC\Fiscal 2024-2025 Applications\EB-2024-0319 Waasigan (expropriation)\00_Case Management\Schedule\"/>
    </mc:Choice>
  </mc:AlternateContent>
  <xr:revisionPtr revIDLastSave="0" documentId="13_ncr:1_{EBA7869B-33BD-407D-B8CB-1BF21831EB2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ONI" sheetId="6" r:id="rId1"/>
  </sheets>
  <definedNames>
    <definedName name="_xlnm.Print_Area" localSheetId="0">HONI!$A$1:$K$24</definedName>
    <definedName name="_xlnm.Print_Titles" localSheetId="0">HONI!$1:$4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6" l="1"/>
  <c r="G23" i="6"/>
  <c r="G22" i="6"/>
  <c r="G21" i="6"/>
  <c r="G17" i="6"/>
  <c r="G16" i="6"/>
  <c r="G14" i="6"/>
  <c r="G13" i="6"/>
  <c r="G9" i="6"/>
  <c r="E22" i="6"/>
  <c r="E21" i="6"/>
  <c r="E20" i="6"/>
  <c r="E19" i="6"/>
  <c r="E18" i="6"/>
  <c r="E17" i="6"/>
  <c r="E16" i="6"/>
  <c r="E15" i="6"/>
  <c r="E14" i="6"/>
  <c r="E13" i="6"/>
  <c r="G10" i="6" l="1"/>
  <c r="G11" i="6"/>
  <c r="G8" i="6"/>
  <c r="E9" i="6" l="1"/>
  <c r="E10" i="6"/>
  <c r="E11" i="6"/>
  <c r="E8" i="6"/>
  <c r="B6" i="6" l="1"/>
</calcChain>
</file>

<file path=xl/sharedStrings.xml><?xml version="1.0" encoding="utf-8"?>
<sst xmlns="http://schemas.openxmlformats.org/spreadsheetml/2006/main" count="43" uniqueCount="41">
  <si>
    <t>Comments</t>
  </si>
  <si>
    <t>Completeness</t>
  </si>
  <si>
    <t>Procedural Steps</t>
  </si>
  <si>
    <t>Actual Date</t>
  </si>
  <si>
    <t>Status</t>
  </si>
  <si>
    <t xml:space="preserve">Notice &amp; Procedural Order No. 1 </t>
  </si>
  <si>
    <t>OEB Issues Acknowledgement Letter</t>
  </si>
  <si>
    <t>OEB Issues Procedural Order No. 1</t>
  </si>
  <si>
    <t>Applicant Files Application</t>
  </si>
  <si>
    <t>OEB Issues Notice of Hearing</t>
  </si>
  <si>
    <t xml:space="preserve">Applicant Files Responses to Interrogatories </t>
  </si>
  <si>
    <t>OEB Issues Completeness Letter</t>
  </si>
  <si>
    <t xml:space="preserve"> </t>
  </si>
  <si>
    <t>Intervention Request Close</t>
  </si>
  <si>
    <t>Performance Standard Days Elapsed</t>
  </si>
  <si>
    <t>Performance Standard Date</t>
  </si>
  <si>
    <t>Case Schedule Days Elapsed</t>
  </si>
  <si>
    <t>Applicant's Reply Argument Filed</t>
  </si>
  <si>
    <t>Decision Issued</t>
  </si>
  <si>
    <t>Discovery Process</t>
  </si>
  <si>
    <t>Stage</t>
  </si>
  <si>
    <t>Step #</t>
  </si>
  <si>
    <t>Case Schedule Date Approved</t>
  </si>
  <si>
    <t>Case Schedule Date Planned*</t>
  </si>
  <si>
    <t>Argument Process</t>
  </si>
  <si>
    <t>Decision</t>
  </si>
  <si>
    <t>OEB staff and Intervenors File Interrogatories</t>
  </si>
  <si>
    <t xml:space="preserve">Applicant Files Affidavit Confirming Service </t>
  </si>
  <si>
    <t>Submissions on Issues List</t>
  </si>
  <si>
    <t>Decision on Issues List</t>
  </si>
  <si>
    <t>Technical Conference</t>
  </si>
  <si>
    <t>Oral Hearing</t>
  </si>
  <si>
    <t xml:space="preserve">Applicant's written argument-in-chief </t>
  </si>
  <si>
    <t>OEB staff and Intervenors File Submissions</t>
  </si>
  <si>
    <t>Schedule for Hydro One Networks Inc. (HONI)</t>
  </si>
  <si>
    <t xml:space="preserve">Notice published in newspaper </t>
  </si>
  <si>
    <t xml:space="preserve">OEB File Number: EB-2024-0319 </t>
  </si>
  <si>
    <t>HOLIDAY BREAK (DECEMBER 21, 2024 TO JANUARY 3, 2025 INCLUSIVE – 16 DAYS)</t>
  </si>
  <si>
    <t>Updated: February 20, 2025</t>
  </si>
  <si>
    <t>(-14)</t>
  </si>
  <si>
    <t>(-10)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</si>
</sst>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409]d\-mmm\-yy;@"/>
    <numFmt numFmtId="166" formatCode="[$-409]mmmm\ d\,\ yyyy;@"/>
    <numFmt numFmtId="169" formatCode="d/mmm/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5" fontId="3" fillId="0" borderId="1" xfId="0" applyNumberFormat="1" applyFont="1" applyBorder="1" applyAlignment="1">
      <alignment horizontal="center" vertical="center" wrapText="1"/>
    </xf>
    <xf numFmtId="9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0" xfId="0" applyFont="1" applyBorder="1" applyAlignment="1">
      <alignment vertical="center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Fill="1" applyBorder="1" applyAlignment="1">
      <alignment horizontal="center" vertical="center"/>
    </xf>
    <xf numFmtId="14" fontId="5" fillId="0" borderId="0" xfId="0" applyNumberFormat="1" applyFont="1"/>
    <xf numFmtId="16" fontId="5" fillId="0" borderId="0" xfId="0" applyNumberFormat="1" applyFont="1"/>
    <xf numFmtId="0" fontId="5" fillId="4" borderId="1" xfId="0" applyFont="1" applyFill="1" applyBorder="1" applyAlignment="1">
      <alignment horizontal="left" vertical="center" wrapText="1"/>
    </xf>
    <xf numFmtId="166" fontId="8" fillId="0" borderId="6" xfId="0" applyNumberFormat="1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9" fontId="14" fillId="0" borderId="2" xfId="2" applyNumberFormat="1" applyFont="1" applyFill="1" applyBorder="1" applyAlignment="1">
      <alignment horizontal="center" vertical="center" wrapText="1"/>
    </xf>
    <xf numFmtId="15" fontId="4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wrapText="1" readingOrder="1"/>
    </xf>
    <xf numFmtId="0" fontId="5" fillId="0" borderId="1" xfId="0" applyFont="1" applyBorder="1" applyAlignment="1">
      <alignment wrapText="1" readingOrder="1"/>
    </xf>
    <xf numFmtId="15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 wrapText="1" readingOrder="1"/>
    </xf>
    <xf numFmtId="0" fontId="0" fillId="0" borderId="1" xfId="0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 readingOrder="1"/>
    </xf>
    <xf numFmtId="0" fontId="4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>
      <alignment vertical="top" wrapText="1" readingOrder="1"/>
    </xf>
    <xf numFmtId="165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top" wrapText="1" readingOrder="1"/>
    </xf>
    <xf numFmtId="0" fontId="5" fillId="0" borderId="1" xfId="0" applyFont="1" applyBorder="1" applyAlignment="1">
      <alignment horizontal="left" vertical="center" wrapText="1"/>
    </xf>
    <xf numFmtId="0" fontId="6" fillId="0" borderId="1" xfId="1" applyNumberFormat="1" applyFont="1" applyFill="1" applyBorder="1" applyAlignment="1">
      <alignment vertical="center" wrapText="1" readingOrder="1"/>
    </xf>
    <xf numFmtId="165" fontId="10" fillId="0" borderId="1" xfId="0" applyNumberFormat="1" applyFont="1" applyBorder="1" applyAlignment="1">
      <alignment horizontal="center" vertical="center"/>
    </xf>
    <xf numFmtId="169" fontId="3" fillId="0" borderId="1" xfId="1" applyNumberFormat="1" applyFont="1" applyFill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169" fontId="10" fillId="0" borderId="1" xfId="0" applyNumberFormat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9" formatCode="d/mmm/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8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23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0"/>
    <tableColumn id="7" xr3:uid="{63CD15EB-ACF1-43F8-8B2D-46404A3C2DEF}" name="Case Schedule Date Approved" dataDxfId="4">
      <calculatedColumnFormula>F5+I$7</calculatedColumnFormula>
    </tableColumn>
    <tableColumn id="8" xr3:uid="{EEF41EF2-19ED-4F04-B56F-3F8786031686}" name="Actual Date" dataDxfId="3"/>
    <tableColumn id="9" xr3:uid="{026107A1-F64A-4014-9930-C08D36203EA5}" name="Status" dataDxfId="2" dataCellStyle="Good"/>
    <tableColumn id="10" xr3:uid="{65875A9F-5177-43BC-B3E8-0AC3282F2F3B}" name="Comments" dataDxfId="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43"/>
  <sheetViews>
    <sheetView tabSelected="1" zoomScale="70" zoomScaleNormal="70" workbookViewId="0">
      <selection activeCell="G10" sqref="G10"/>
    </sheetView>
  </sheetViews>
  <sheetFormatPr defaultColWidth="8.81640625" defaultRowHeight="23.65" customHeight="1" x14ac:dyDescent="0.35"/>
  <cols>
    <col min="1" max="1" width="26.26953125" style="11" customWidth="1"/>
    <col min="2" max="2" width="9.54296875" style="2" customWidth="1"/>
    <col min="3" max="3" width="50" style="2" customWidth="1"/>
    <col min="4" max="4" width="15.54296875" style="9" customWidth="1"/>
    <col min="5" max="5" width="17" style="10" customWidth="1"/>
    <col min="6" max="6" width="16.81640625" style="10" customWidth="1"/>
    <col min="7" max="7" width="33.81640625" style="30" customWidth="1"/>
    <col min="8" max="8" width="16.7265625" style="30" hidden="1" customWidth="1"/>
    <col min="9" max="9" width="16.54296875" customWidth="1"/>
    <col min="10" max="10" width="15.54296875" style="30" customWidth="1"/>
    <col min="11" max="11" width="43.54296875" style="10" customWidth="1"/>
    <col min="12" max="12" width="19" style="3" customWidth="1"/>
    <col min="13" max="13" width="18.1796875" style="3" customWidth="1"/>
    <col min="14" max="14" width="18.1796875" style="2" customWidth="1"/>
    <col min="15" max="16384" width="8.81640625" style="2"/>
  </cols>
  <sheetData>
    <row r="1" spans="1:13" ht="23.65" customHeight="1" x14ac:dyDescent="0.35">
      <c r="A1" s="13" t="s">
        <v>34</v>
      </c>
      <c r="B1" s="14"/>
      <c r="C1" s="14"/>
      <c r="D1" s="14"/>
      <c r="E1" s="14"/>
      <c r="F1" s="15"/>
      <c r="G1" s="25"/>
      <c r="H1" s="25"/>
      <c r="I1" s="25"/>
      <c r="J1" s="15"/>
      <c r="K1" s="16"/>
      <c r="L1" s="1"/>
      <c r="M1" s="1"/>
    </row>
    <row r="2" spans="1:13" ht="23.65" customHeight="1" x14ac:dyDescent="0.35">
      <c r="A2" s="20" t="s">
        <v>36</v>
      </c>
      <c r="B2" s="21"/>
      <c r="C2" s="21"/>
      <c r="D2" s="21"/>
      <c r="E2" s="21"/>
      <c r="F2" s="22"/>
      <c r="G2" s="26"/>
      <c r="H2" s="26"/>
      <c r="I2" s="26"/>
      <c r="J2" s="22"/>
      <c r="K2" s="23"/>
      <c r="L2" s="1"/>
      <c r="M2" s="1"/>
    </row>
    <row r="3" spans="1:13" ht="23.65" customHeight="1" thickBot="1" x14ac:dyDescent="0.4">
      <c r="A3" s="53" t="s">
        <v>38</v>
      </c>
      <c r="B3" s="17"/>
      <c r="C3" s="17"/>
      <c r="D3" s="17"/>
      <c r="E3" s="17"/>
      <c r="F3" s="18"/>
      <c r="G3" s="27"/>
      <c r="H3" s="27"/>
      <c r="I3" s="27"/>
      <c r="J3" s="18"/>
      <c r="K3" s="19"/>
      <c r="L3" s="1"/>
      <c r="M3" s="1"/>
    </row>
    <row r="4" spans="1:13" s="41" customFormat="1" ht="64.150000000000006" customHeight="1" x14ac:dyDescent="0.35">
      <c r="A4" s="54" t="s">
        <v>20</v>
      </c>
      <c r="B4" s="55" t="s">
        <v>21</v>
      </c>
      <c r="C4" s="55" t="s">
        <v>2</v>
      </c>
      <c r="D4" s="56" t="s">
        <v>14</v>
      </c>
      <c r="E4" s="56" t="s">
        <v>15</v>
      </c>
      <c r="F4" s="55" t="s">
        <v>16</v>
      </c>
      <c r="G4" s="57" t="s">
        <v>23</v>
      </c>
      <c r="H4" s="57" t="s">
        <v>22</v>
      </c>
      <c r="I4" s="57" t="s">
        <v>3</v>
      </c>
      <c r="J4" s="55" t="s">
        <v>4</v>
      </c>
      <c r="K4" s="58" t="s">
        <v>0</v>
      </c>
      <c r="L4" s="40"/>
      <c r="M4" s="40"/>
    </row>
    <row r="5" spans="1:13" ht="34.15" customHeight="1" x14ac:dyDescent="0.35">
      <c r="A5" s="60" t="s">
        <v>1</v>
      </c>
      <c r="B5" s="61">
        <v>1</v>
      </c>
      <c r="C5" s="82" t="s">
        <v>8</v>
      </c>
      <c r="D5" s="46" t="s">
        <v>39</v>
      </c>
      <c r="E5" s="49">
        <v>45604</v>
      </c>
      <c r="F5" s="46" t="s">
        <v>39</v>
      </c>
      <c r="G5" s="78">
        <v>45604</v>
      </c>
      <c r="H5" s="49">
        <v>45604</v>
      </c>
      <c r="I5" s="49">
        <v>45604</v>
      </c>
      <c r="J5" s="7">
        <v>1</v>
      </c>
      <c r="K5" s="63" t="s">
        <v>12</v>
      </c>
      <c r="L5" s="4"/>
      <c r="M5" s="2"/>
    </row>
    <row r="6" spans="1:13" ht="34.15" customHeight="1" x14ac:dyDescent="0.35">
      <c r="A6" s="60"/>
      <c r="B6" s="12">
        <f>B5+1</f>
        <v>2</v>
      </c>
      <c r="C6" s="83" t="s">
        <v>6</v>
      </c>
      <c r="D6" s="46" t="s">
        <v>40</v>
      </c>
      <c r="E6" s="28">
        <v>45607</v>
      </c>
      <c r="F6" s="46" t="s">
        <v>40</v>
      </c>
      <c r="G6" s="79">
        <v>45607</v>
      </c>
      <c r="H6" s="28">
        <v>45607</v>
      </c>
      <c r="I6" s="28">
        <v>45607</v>
      </c>
      <c r="J6" s="7">
        <v>1</v>
      </c>
      <c r="K6" s="64"/>
      <c r="L6" s="2"/>
      <c r="M6" s="2"/>
    </row>
    <row r="7" spans="1:13" ht="34.15" customHeight="1" x14ac:dyDescent="0.35">
      <c r="A7" s="60"/>
      <c r="B7" s="12">
        <v>3</v>
      </c>
      <c r="C7" s="62" t="s">
        <v>11</v>
      </c>
      <c r="D7" s="46">
        <v>0</v>
      </c>
      <c r="E7" s="6">
        <v>45618</v>
      </c>
      <c r="F7" s="46">
        <v>0</v>
      </c>
      <c r="G7" s="80">
        <v>45618</v>
      </c>
      <c r="H7" s="49">
        <v>45618</v>
      </c>
      <c r="I7" s="49">
        <v>45618</v>
      </c>
      <c r="J7" s="7">
        <v>1</v>
      </c>
      <c r="K7" s="64"/>
      <c r="L7" s="2"/>
      <c r="M7" s="2"/>
    </row>
    <row r="8" spans="1:13" ht="50.25" customHeight="1" x14ac:dyDescent="0.35">
      <c r="A8" s="65" t="s">
        <v>5</v>
      </c>
      <c r="B8" s="12">
        <v>4</v>
      </c>
      <c r="C8" s="5" t="s">
        <v>9</v>
      </c>
      <c r="D8" s="48">
        <v>10</v>
      </c>
      <c r="E8" s="6">
        <f>D8+I$7</f>
        <v>45628</v>
      </c>
      <c r="F8" s="47">
        <v>10</v>
      </c>
      <c r="G8" s="80">
        <f>F8+I$7</f>
        <v>45628</v>
      </c>
      <c r="H8" s="28">
        <v>45628</v>
      </c>
      <c r="I8" s="28">
        <v>45628</v>
      </c>
      <c r="J8" s="7">
        <v>1</v>
      </c>
      <c r="K8" s="64"/>
      <c r="L8" s="2"/>
      <c r="M8" s="2"/>
    </row>
    <row r="9" spans="1:13" ht="34.15" customHeight="1" x14ac:dyDescent="0.35">
      <c r="A9" s="66"/>
      <c r="B9" s="12">
        <v>5</v>
      </c>
      <c r="C9" s="5" t="s">
        <v>35</v>
      </c>
      <c r="D9" s="46">
        <v>23</v>
      </c>
      <c r="E9" s="6">
        <f t="shared" ref="E9:E11" si="0">D9+I$7</f>
        <v>45641</v>
      </c>
      <c r="F9" s="47">
        <v>17</v>
      </c>
      <c r="G9" s="80">
        <f t="shared" ref="G9:G11" si="1">F9+I$7</f>
        <v>45635</v>
      </c>
      <c r="H9" s="6"/>
      <c r="I9" s="49"/>
      <c r="J9" s="7"/>
      <c r="K9" s="67"/>
      <c r="L9" s="2"/>
      <c r="M9" s="2"/>
    </row>
    <row r="10" spans="1:13" ht="34.15" customHeight="1" x14ac:dyDescent="0.35">
      <c r="A10" s="65"/>
      <c r="B10" s="12">
        <v>6</v>
      </c>
      <c r="C10" s="5" t="s">
        <v>27</v>
      </c>
      <c r="D10" s="48">
        <v>28</v>
      </c>
      <c r="E10" s="6">
        <f t="shared" si="0"/>
        <v>45646</v>
      </c>
      <c r="F10" s="47">
        <v>24</v>
      </c>
      <c r="G10" s="80">
        <f t="shared" si="1"/>
        <v>45642</v>
      </c>
      <c r="H10" s="6">
        <v>45642</v>
      </c>
      <c r="I10" s="49">
        <v>45645</v>
      </c>
      <c r="J10" s="7">
        <v>1</v>
      </c>
      <c r="K10" s="64"/>
      <c r="L10" s="2"/>
      <c r="M10" s="2"/>
    </row>
    <row r="11" spans="1:13" ht="34.15" customHeight="1" x14ac:dyDescent="0.35">
      <c r="A11" s="68"/>
      <c r="B11" s="12">
        <v>7</v>
      </c>
      <c r="C11" s="5" t="s">
        <v>13</v>
      </c>
      <c r="D11" s="48">
        <v>33</v>
      </c>
      <c r="E11" s="6">
        <f t="shared" si="0"/>
        <v>45651</v>
      </c>
      <c r="F11" s="47">
        <v>48</v>
      </c>
      <c r="G11" s="80">
        <f t="shared" si="1"/>
        <v>45666</v>
      </c>
      <c r="H11" s="6">
        <v>45666</v>
      </c>
      <c r="I11" s="6">
        <v>45666</v>
      </c>
      <c r="J11" s="7">
        <v>1</v>
      </c>
      <c r="K11" s="69"/>
      <c r="L11" s="50"/>
      <c r="M11" s="50"/>
    </row>
    <row r="12" spans="1:13" ht="34.15" customHeight="1" x14ac:dyDescent="0.35">
      <c r="A12" s="70"/>
      <c r="B12" s="12"/>
      <c r="C12" s="5" t="s">
        <v>37</v>
      </c>
      <c r="D12" s="46"/>
      <c r="E12" s="6"/>
      <c r="F12" s="47"/>
      <c r="G12" s="81"/>
      <c r="H12" s="77"/>
      <c r="I12" s="28"/>
      <c r="J12" s="7"/>
      <c r="K12" s="67"/>
      <c r="L12" s="50"/>
      <c r="M12" s="50"/>
    </row>
    <row r="13" spans="1:13" ht="34.15" customHeight="1" x14ac:dyDescent="0.35">
      <c r="A13" s="68"/>
      <c r="B13" s="12">
        <v>9</v>
      </c>
      <c r="C13" s="75" t="s">
        <v>7</v>
      </c>
      <c r="D13" s="48">
        <v>50</v>
      </c>
      <c r="E13" s="6">
        <f t="shared" ref="E13:E22" si="2">D13+I$7+15</f>
        <v>45683</v>
      </c>
      <c r="F13" s="47">
        <v>52</v>
      </c>
      <c r="G13" s="80">
        <f>F13+I$7+16</f>
        <v>45686</v>
      </c>
      <c r="H13" s="49">
        <v>45686</v>
      </c>
      <c r="I13" s="28">
        <v>45686</v>
      </c>
      <c r="J13" s="7">
        <v>1</v>
      </c>
      <c r="K13" s="76"/>
      <c r="L13" s="2"/>
      <c r="M13" s="2"/>
    </row>
    <row r="14" spans="1:13" ht="34.15" customHeight="1" x14ac:dyDescent="0.35">
      <c r="A14" s="70" t="s">
        <v>19</v>
      </c>
      <c r="B14" s="12">
        <v>10</v>
      </c>
      <c r="C14" s="5" t="s">
        <v>28</v>
      </c>
      <c r="D14" s="46">
        <v>56</v>
      </c>
      <c r="E14" s="6">
        <f t="shared" si="2"/>
        <v>45689</v>
      </c>
      <c r="F14" s="47">
        <v>68</v>
      </c>
      <c r="G14" s="80">
        <f>F14+I$7+16</f>
        <v>45702</v>
      </c>
      <c r="H14" s="28">
        <v>45702</v>
      </c>
      <c r="I14" s="28">
        <v>45702</v>
      </c>
      <c r="J14" s="7">
        <v>1</v>
      </c>
      <c r="K14" s="71"/>
      <c r="L14" s="2"/>
      <c r="M14" s="2"/>
    </row>
    <row r="15" spans="1:13" ht="34.15" customHeight="1" x14ac:dyDescent="0.35">
      <c r="A15" s="70"/>
      <c r="B15" s="12">
        <v>11</v>
      </c>
      <c r="C15" s="5" t="s">
        <v>29</v>
      </c>
      <c r="D15" s="46">
        <v>63</v>
      </c>
      <c r="E15" s="6">
        <f t="shared" si="2"/>
        <v>45696</v>
      </c>
      <c r="F15" s="47"/>
      <c r="G15" s="80"/>
      <c r="H15" s="28"/>
      <c r="I15" s="28"/>
      <c r="J15" s="7"/>
      <c r="K15" s="71"/>
      <c r="L15" s="2"/>
      <c r="M15" s="2"/>
    </row>
    <row r="16" spans="1:13" ht="34.15" customHeight="1" x14ac:dyDescent="0.35">
      <c r="A16" s="70"/>
      <c r="B16" s="12">
        <v>12</v>
      </c>
      <c r="C16" s="52" t="s">
        <v>26</v>
      </c>
      <c r="D16" s="48">
        <v>77</v>
      </c>
      <c r="E16" s="6">
        <f t="shared" si="2"/>
        <v>45710</v>
      </c>
      <c r="F16" s="47">
        <v>78</v>
      </c>
      <c r="G16" s="80">
        <f>F16+I$7+16</f>
        <v>45712</v>
      </c>
      <c r="H16" s="49">
        <v>45712</v>
      </c>
      <c r="I16" s="49"/>
      <c r="J16" s="7"/>
      <c r="K16" s="72"/>
      <c r="L16" s="51"/>
      <c r="M16" s="51"/>
    </row>
    <row r="17" spans="1:13" ht="34.15" customHeight="1" x14ac:dyDescent="0.35">
      <c r="A17" s="73"/>
      <c r="B17" s="12">
        <v>13</v>
      </c>
      <c r="C17" s="5" t="s">
        <v>10</v>
      </c>
      <c r="D17" s="46">
        <v>91</v>
      </c>
      <c r="E17" s="6">
        <f t="shared" si="2"/>
        <v>45724</v>
      </c>
      <c r="F17" s="47">
        <v>92</v>
      </c>
      <c r="G17" s="80">
        <f>F17+I$7+16</f>
        <v>45726</v>
      </c>
      <c r="H17" s="28">
        <v>45726</v>
      </c>
      <c r="I17" s="28"/>
      <c r="J17" s="7"/>
      <c r="K17" s="72"/>
      <c r="L17" s="50"/>
      <c r="M17" s="50"/>
    </row>
    <row r="18" spans="1:13" ht="34.15" customHeight="1" x14ac:dyDescent="0.35">
      <c r="A18" s="70"/>
      <c r="B18" s="12">
        <v>14</v>
      </c>
      <c r="C18" s="5" t="s">
        <v>30</v>
      </c>
      <c r="D18" s="46">
        <v>101</v>
      </c>
      <c r="E18" s="6">
        <f t="shared" si="2"/>
        <v>45734</v>
      </c>
      <c r="F18" s="47"/>
      <c r="G18" s="80"/>
      <c r="H18" s="49"/>
      <c r="I18" s="28"/>
      <c r="J18" s="7"/>
      <c r="K18" s="67"/>
      <c r="L18" s="2"/>
      <c r="M18" s="2"/>
    </row>
    <row r="19" spans="1:13" ht="34.15" customHeight="1" x14ac:dyDescent="0.35">
      <c r="A19" s="70"/>
      <c r="B19" s="12">
        <v>15</v>
      </c>
      <c r="C19" s="5" t="s">
        <v>31</v>
      </c>
      <c r="D19" s="46">
        <v>115</v>
      </c>
      <c r="E19" s="6">
        <f t="shared" si="2"/>
        <v>45748</v>
      </c>
      <c r="F19" s="47"/>
      <c r="G19" s="80"/>
      <c r="H19" s="49"/>
      <c r="I19" s="28"/>
      <c r="J19" s="7"/>
      <c r="K19" s="67"/>
      <c r="L19" s="4"/>
      <c r="M19" s="2"/>
    </row>
    <row r="20" spans="1:13" ht="28.9" customHeight="1" x14ac:dyDescent="0.35">
      <c r="A20" s="70" t="s">
        <v>24</v>
      </c>
      <c r="B20" s="12">
        <v>16</v>
      </c>
      <c r="C20" s="5" t="s">
        <v>32</v>
      </c>
      <c r="D20" s="46">
        <v>122</v>
      </c>
      <c r="E20" s="6">
        <f t="shared" si="2"/>
        <v>45755</v>
      </c>
      <c r="F20" s="47"/>
      <c r="G20" s="80"/>
      <c r="H20" s="49"/>
      <c r="I20" s="28"/>
      <c r="J20" s="7"/>
      <c r="K20" s="67"/>
      <c r="L20" s="4"/>
      <c r="M20" s="2"/>
    </row>
    <row r="21" spans="1:13" ht="28.9" customHeight="1" x14ac:dyDescent="0.35">
      <c r="A21" s="70"/>
      <c r="B21" s="12">
        <v>17</v>
      </c>
      <c r="C21" s="5" t="s">
        <v>33</v>
      </c>
      <c r="D21" s="46">
        <v>136</v>
      </c>
      <c r="E21" s="6">
        <f t="shared" si="2"/>
        <v>45769</v>
      </c>
      <c r="F21" s="47">
        <v>106</v>
      </c>
      <c r="G21" s="80">
        <f>F21+I$7+16</f>
        <v>45740</v>
      </c>
      <c r="H21" s="49">
        <v>45740</v>
      </c>
      <c r="I21" s="28"/>
      <c r="J21" s="7"/>
      <c r="K21" s="67"/>
      <c r="L21" s="2"/>
      <c r="M21" s="2"/>
    </row>
    <row r="22" spans="1:13" ht="33.75" customHeight="1" x14ac:dyDescent="0.35">
      <c r="A22" s="70"/>
      <c r="B22" s="12">
        <v>18</v>
      </c>
      <c r="C22" s="5" t="s">
        <v>17</v>
      </c>
      <c r="D22" s="46">
        <v>150</v>
      </c>
      <c r="E22" s="6">
        <f t="shared" si="2"/>
        <v>45783</v>
      </c>
      <c r="F22" s="47">
        <v>120</v>
      </c>
      <c r="G22" s="80">
        <f>F22+I$7+16</f>
        <v>45754</v>
      </c>
      <c r="H22" s="49">
        <v>45754</v>
      </c>
      <c r="I22" s="28"/>
      <c r="J22" s="7"/>
      <c r="K22" s="67"/>
      <c r="L22" s="2"/>
      <c r="M22" s="2"/>
    </row>
    <row r="23" spans="1:13" ht="32.65" customHeight="1" x14ac:dyDescent="0.35">
      <c r="A23" s="70" t="s">
        <v>25</v>
      </c>
      <c r="B23" s="12">
        <v>19</v>
      </c>
      <c r="C23" s="5" t="s">
        <v>18</v>
      </c>
      <c r="D23" s="46">
        <v>210</v>
      </c>
      <c r="E23" s="6">
        <f>D23+I$7+15</f>
        <v>45843</v>
      </c>
      <c r="F23" s="47">
        <v>180</v>
      </c>
      <c r="G23" s="80">
        <f>F23+I$7+16</f>
        <v>45814</v>
      </c>
      <c r="H23" s="49">
        <v>45814</v>
      </c>
      <c r="I23" s="28"/>
      <c r="J23" s="7"/>
      <c r="K23" s="74"/>
      <c r="L23" s="2"/>
      <c r="M23" s="2"/>
    </row>
    <row r="24" spans="1:13" ht="43.9" customHeight="1" x14ac:dyDescent="0.35">
      <c r="A24" s="1"/>
      <c r="B24" s="9"/>
      <c r="C24" s="45"/>
      <c r="D24" s="32"/>
      <c r="E24" s="33"/>
      <c r="F24" s="34"/>
      <c r="G24" s="29"/>
      <c r="H24" s="29"/>
      <c r="J24" s="35"/>
      <c r="K24" s="59"/>
      <c r="M24" s="2"/>
    </row>
    <row r="25" spans="1:13" ht="45.75" customHeight="1" x14ac:dyDescent="0.35">
      <c r="A25" s="8"/>
      <c r="C25" s="38"/>
      <c r="D25" s="10"/>
      <c r="G25" s="29"/>
      <c r="H25" s="29"/>
      <c r="K25" s="24"/>
      <c r="M25" s="2"/>
    </row>
    <row r="26" spans="1:13" ht="28.15" customHeight="1" x14ac:dyDescent="0.35">
      <c r="A26" s="42"/>
      <c r="B26" s="43"/>
      <c r="C26" s="39"/>
      <c r="E26" s="37"/>
      <c r="G26" s="31"/>
      <c r="H26" s="31"/>
      <c r="J26" s="1"/>
      <c r="M26" s="2"/>
    </row>
    <row r="27" spans="1:13" ht="28.15" customHeight="1" x14ac:dyDescent="0.35">
      <c r="B27" s="44"/>
      <c r="C27" s="38"/>
      <c r="G27" s="31"/>
      <c r="H27" s="31"/>
      <c r="J27" s="1"/>
      <c r="M27" s="2"/>
    </row>
    <row r="28" spans="1:13" ht="28.15" customHeight="1" x14ac:dyDescent="0.35">
      <c r="M28" s="2"/>
    </row>
    <row r="29" spans="1:13" ht="28.15" customHeight="1" x14ac:dyDescent="0.35">
      <c r="M29" s="2"/>
    </row>
    <row r="30" spans="1:13" ht="36" customHeight="1" x14ac:dyDescent="0.35">
      <c r="M30" s="2"/>
    </row>
    <row r="31" spans="1:13" ht="28.15" customHeight="1" x14ac:dyDescent="0.35">
      <c r="M31" s="2"/>
    </row>
    <row r="32" spans="1:13" ht="28.15" customHeight="1" x14ac:dyDescent="0.35">
      <c r="M32" s="2"/>
    </row>
    <row r="33" spans="12:13" ht="28.15" customHeight="1" x14ac:dyDescent="0.35">
      <c r="M33" s="2"/>
    </row>
    <row r="34" spans="12:13" ht="28.15" customHeight="1" x14ac:dyDescent="0.35">
      <c r="M34" s="2"/>
    </row>
    <row r="35" spans="12:13" ht="28.15" customHeight="1" x14ac:dyDescent="0.35">
      <c r="M35" s="2"/>
    </row>
    <row r="36" spans="12:13" ht="28.15" customHeight="1" x14ac:dyDescent="0.35">
      <c r="M36" s="2"/>
    </row>
    <row r="37" spans="12:13" ht="28.15" customHeight="1" x14ac:dyDescent="0.35">
      <c r="M37" s="2"/>
    </row>
    <row r="38" spans="12:13" ht="15.5" x14ac:dyDescent="0.35">
      <c r="L38" s="36"/>
    </row>
    <row r="39" spans="12:13" ht="15.5" x14ac:dyDescent="0.35"/>
    <row r="40" spans="12:13" ht="47.25" customHeight="1" x14ac:dyDescent="0.35"/>
    <row r="41" spans="12:13" ht="48.75" customHeight="1" x14ac:dyDescent="0.35"/>
    <row r="42" spans="12:13" ht="15.5" x14ac:dyDescent="0.35"/>
    <row r="43" spans="12:13" ht="15.5" x14ac:dyDescent="0.35"/>
  </sheetData>
  <printOptions horizontalCentered="1"/>
  <pageMargins left="0.25" right="0.25" top="0.75" bottom="0.75" header="0.3" footer="0.3"/>
  <pageSetup scale="49" fitToHeight="0" orientation="landscape" r:id="rId1"/>
  <headerFooter>
    <oddFooter>&amp;COntario Energy Board&amp;R&amp;A</oddFooter>
  </headerFooter>
  <ignoredErrors>
    <ignoredError sqref="H5:H7 E5:E23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6" ma:contentTypeDescription="Create a new document." ma:contentTypeScope="" ma:versionID="0c76fb6129b40a8ecd0785c1b6a555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d123f9ba94fcf27bbb0179e88c0f669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19769E-990C-4211-800B-336FD256E7AC}">
  <ds:schemaRefs>
    <ds:schemaRef ds:uri="4b265e71-f343-4c34-bd05-826252c51855"/>
    <ds:schemaRef ds:uri="http://www.w3.org/XML/1998/namespace"/>
    <ds:schemaRef ds:uri="67bd9f97-d8a4-4110-aa76-ac06fd6996e3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F50741-32FA-43B2-B1ED-7C69D37CB3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HONI</vt:lpstr>
      <vt:lpstr>HONI!Print_Area</vt:lpstr>
      <vt:lpstr>HONI!Print_Titles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cp:lastModifiedBy>Ashley Sanasie</cp:lastModifiedBy>
  <cp:lastPrinted>2024-01-15T15:53:15Z</cp:lastPrinted>
  <dcterms:created xsi:type="dcterms:W3CDTF">2018-09-17T21:27:35Z</dcterms:created>
  <dcterms:modified xsi:type="dcterms:W3CDTF">2025-02-20T16:28:35Z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</Properties>
</file>